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Лист1!$A$1:$H$36</definedName>
  </definedNames>
  <calcPr calcId="152511"/>
</workbook>
</file>

<file path=xl/calcChain.xml><?xml version="1.0" encoding="utf-8"?>
<calcChain xmlns="http://schemas.openxmlformats.org/spreadsheetml/2006/main">
  <c r="G28" i="1" l="1"/>
  <c r="G25" i="1"/>
</calcChain>
</file>

<file path=xl/sharedStrings.xml><?xml version="1.0" encoding="utf-8"?>
<sst xmlns="http://schemas.openxmlformats.org/spreadsheetml/2006/main" count="38" uniqueCount="37">
  <si>
    <t>№ п/п</t>
  </si>
  <si>
    <t>Наименование объекта</t>
  </si>
  <si>
    <t>Планируемые работы</t>
  </si>
  <si>
    <t>Необходимые работы</t>
  </si>
  <si>
    <t>Количество, шт/компл/т/м</t>
  </si>
  <si>
    <t>Стоимость мероприятия 
(с НДС), руб.</t>
  </si>
  <si>
    <t>Итоговая стоимость мероприятия, руб.</t>
  </si>
  <si>
    <t>Примечание</t>
  </si>
  <si>
    <t>Утверждаю</t>
  </si>
  <si>
    <t>Главный инженер ООО "ЭнергоХолдинг"</t>
  </si>
  <si>
    <t>Итого:</t>
  </si>
  <si>
    <t>ВСЕГО:</t>
  </si>
  <si>
    <t>Счет</t>
  </si>
  <si>
    <t>Работы по изготовлению  камер КСО с вакуумными выключателями, силовых трансформаторов, оборудования РУ-0,4 кВ</t>
  </si>
  <si>
    <t>Счета</t>
  </si>
  <si>
    <t>Работы по демонтажу старого оборудования и силовых трансформаторов</t>
  </si>
  <si>
    <t>Работы по монтажу нового оборудования и силовых трансформаторов</t>
  </si>
  <si>
    <t>Работы по пусконаладке оборудования</t>
  </si>
  <si>
    <t>Работы по высоковольтным испытаниям оборудования и силовых трансформаторов</t>
  </si>
  <si>
    <t>Работы по изготовлению кабеля АСБ-6 3х240</t>
  </si>
  <si>
    <t>Работы по устройству траншеи под прокладку КЛ</t>
  </si>
  <si>
    <t>Работы по высоковольтным испытаниям и фазировке проложенных КЛ-6 кВ</t>
  </si>
  <si>
    <t>Программа ремонта оборудования и электрических сетей ООО "ЭнергоХолдинг" в 2016 г.</t>
  </si>
  <si>
    <t>"____"___________________________2016 г.</t>
  </si>
  <si>
    <t>_________________________________________________ Д.В. Филиппов</t>
  </si>
  <si>
    <t>РП-6 кВ "РП-Компрессорная", ТП-13 на территории "Промплощадки"</t>
  </si>
  <si>
    <t>Работы по реконструкции РП-6 кВ.</t>
  </si>
  <si>
    <t>Работы по настройке релейной защиты вновь смонтированных камер КСО в РП-Компрессорная ТП-13</t>
  </si>
  <si>
    <t>Смета № ЛС-202,203.</t>
  </si>
  <si>
    <t xml:space="preserve">   КЛ-6 кВ от РП-6 кВ "РП-"Компрессорная до КП-3, "РП-Компрессорная" до КП-2, ", "КП-2 до ТП-16, КП-1 до ТП-13</t>
  </si>
  <si>
    <t>Реконструкция РП-6 кВ, РП-Компрессорная, ТП-13</t>
  </si>
  <si>
    <t>Реконструкция КЛ-6 кВ "РП-"Компрессорная до КП-3, "РП-Компрессорная" до КП-2, "КП-2 до ТП-16, КП-1 до ТП-13</t>
  </si>
  <si>
    <t>Работы по реконструкции КЛ-6 кВ, в том числе:</t>
  </si>
  <si>
    <t>Работы по прокладке КЛ-6 кВ в траншее</t>
  </si>
  <si>
    <t>Смета № ЛС-196,197,199,201.</t>
  </si>
  <si>
    <t>с НДС</t>
  </si>
  <si>
    <t>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</si>
</sst>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topLeftCell="A19" zoomScale="75" zoomScaleSheetLayoutView="75" workbookViewId="0">
      <selection activeCell="E34" sqref="E34"/>
    </sheetView>
  </sheetViews>
  <sheetFormatPr defaultRowHeight="15.75" x14ac:dyDescent="0.25"/>
  <cols>
    <col min="1" max="1" width="9.140625" style="1"/>
    <col min="2" max="2" width="23" style="1" customWidth="1"/>
    <col min="3" max="3" width="26.7109375" style="1" customWidth="1"/>
    <col min="4" max="4" width="29.140625" style="1" customWidth="1"/>
    <col min="5" max="5" width="17.85546875" style="1" customWidth="1"/>
    <col min="6" max="6" width="18.85546875" style="1" customWidth="1"/>
    <col min="7" max="7" width="24" style="1" customWidth="1"/>
    <col min="8" max="8" width="24.140625" style="1" customWidth="1"/>
    <col min="9" max="16384" width="9.140625" style="1"/>
  </cols>
  <sheetData>
    <row r="1" spans="1:11" x14ac:dyDescent="0.25">
      <c r="F1" s="36" t="s">
        <v>8</v>
      </c>
      <c r="G1" s="36"/>
      <c r="H1" s="36"/>
    </row>
    <row r="2" spans="1:11" ht="15.75" customHeight="1" x14ac:dyDescent="0.25">
      <c r="F2" s="37" t="s">
        <v>9</v>
      </c>
      <c r="G2" s="37"/>
      <c r="H2" s="37"/>
    </row>
    <row r="3" spans="1:11" ht="30" customHeight="1" x14ac:dyDescent="0.25">
      <c r="F3" s="38" t="s">
        <v>24</v>
      </c>
      <c r="G3" s="38"/>
      <c r="H3" s="38"/>
    </row>
    <row r="4" spans="1:11" ht="21.75" customHeight="1" x14ac:dyDescent="0.25">
      <c r="F4" s="38" t="s">
        <v>23</v>
      </c>
      <c r="G4" s="38"/>
      <c r="H4" s="38"/>
    </row>
    <row r="5" spans="1:11" x14ac:dyDescent="0.25">
      <c r="F5" s="37"/>
      <c r="G5" s="37"/>
      <c r="H5" s="37"/>
    </row>
    <row r="6" spans="1:11" ht="4.5" customHeight="1" x14ac:dyDescent="0.25">
      <c r="G6" s="35"/>
      <c r="H6" s="35"/>
    </row>
    <row r="8" spans="1:11" ht="23.25" customHeight="1" x14ac:dyDescent="0.25">
      <c r="A8" s="34" t="s">
        <v>22</v>
      </c>
      <c r="B8" s="34"/>
      <c r="C8" s="34"/>
      <c r="D8" s="34"/>
      <c r="E8" s="34"/>
      <c r="F8" s="34"/>
      <c r="G8" s="34"/>
      <c r="H8" s="34"/>
    </row>
    <row r="10" spans="1:11" ht="47.25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</row>
    <row r="11" spans="1:11" ht="31.5" x14ac:dyDescent="0.25">
      <c r="A11" s="28">
        <v>1</v>
      </c>
      <c r="B11" s="31" t="s">
        <v>25</v>
      </c>
      <c r="C11" s="31" t="s">
        <v>30</v>
      </c>
      <c r="D11" s="20" t="s">
        <v>26</v>
      </c>
      <c r="E11" s="31">
        <v>1</v>
      </c>
      <c r="F11" s="39">
        <v>13588408</v>
      </c>
      <c r="G11" s="39">
        <v>13588408</v>
      </c>
      <c r="H11" s="31" t="s">
        <v>14</v>
      </c>
    </row>
    <row r="12" spans="1:11" ht="78.75" x14ac:dyDescent="0.25">
      <c r="A12" s="29"/>
      <c r="B12" s="32"/>
      <c r="C12" s="32"/>
      <c r="D12" s="6" t="s">
        <v>13</v>
      </c>
      <c r="E12" s="32"/>
      <c r="F12" s="40"/>
      <c r="G12" s="40"/>
      <c r="H12" s="33"/>
    </row>
    <row r="13" spans="1:11" ht="63" x14ac:dyDescent="0.25">
      <c r="A13" s="29"/>
      <c r="B13" s="32"/>
      <c r="C13" s="32"/>
      <c r="D13" s="6" t="s">
        <v>15</v>
      </c>
      <c r="E13" s="32"/>
      <c r="F13" s="40"/>
      <c r="G13" s="40"/>
      <c r="H13" s="31" t="s">
        <v>28</v>
      </c>
    </row>
    <row r="14" spans="1:11" ht="63" x14ac:dyDescent="0.25">
      <c r="A14" s="29"/>
      <c r="B14" s="32"/>
      <c r="C14" s="32"/>
      <c r="D14" s="6" t="s">
        <v>16</v>
      </c>
      <c r="E14" s="32"/>
      <c r="F14" s="40"/>
      <c r="G14" s="40"/>
      <c r="H14" s="32"/>
    </row>
    <row r="15" spans="1:11" s="2" customFormat="1" ht="31.5" x14ac:dyDescent="0.25">
      <c r="A15" s="29"/>
      <c r="B15" s="32"/>
      <c r="C15" s="32"/>
      <c r="D15" s="6" t="s">
        <v>17</v>
      </c>
      <c r="E15" s="32"/>
      <c r="F15" s="40"/>
      <c r="G15" s="40"/>
      <c r="H15" s="32"/>
      <c r="K15" s="4"/>
    </row>
    <row r="16" spans="1:11" s="2" customFormat="1" ht="78.75" x14ac:dyDescent="0.25">
      <c r="A16" s="29"/>
      <c r="B16" s="32"/>
      <c r="C16" s="32"/>
      <c r="D16" s="6" t="s">
        <v>27</v>
      </c>
      <c r="E16" s="32"/>
      <c r="F16" s="40"/>
      <c r="G16" s="40"/>
      <c r="H16" s="32"/>
    </row>
    <row r="17" spans="1:8" ht="78.75" x14ac:dyDescent="0.25">
      <c r="A17" s="30"/>
      <c r="B17" s="33"/>
      <c r="C17" s="33"/>
      <c r="D17" s="5" t="s">
        <v>18</v>
      </c>
      <c r="E17" s="33"/>
      <c r="F17" s="41"/>
      <c r="G17" s="41"/>
      <c r="H17" s="33"/>
    </row>
    <row r="18" spans="1:8" s="18" customFormat="1" x14ac:dyDescent="0.25">
      <c r="A18" s="16"/>
      <c r="B18" s="14"/>
      <c r="C18" s="14"/>
      <c r="D18" s="11" t="s">
        <v>10</v>
      </c>
      <c r="E18" s="15"/>
      <c r="F18" s="17"/>
      <c r="G18" s="19">
        <v>13588408</v>
      </c>
      <c r="H18" s="5"/>
    </row>
    <row r="19" spans="1:8" ht="47.25" x14ac:dyDescent="0.25">
      <c r="A19" s="28">
        <v>2</v>
      </c>
      <c r="B19" s="31" t="s">
        <v>29</v>
      </c>
      <c r="C19" s="31" t="s">
        <v>31</v>
      </c>
      <c r="D19" s="12" t="s">
        <v>32</v>
      </c>
      <c r="E19" s="28">
        <v>1</v>
      </c>
      <c r="F19" s="39">
        <v>5452815.4000000004</v>
      </c>
      <c r="G19" s="39">
        <v>5452815.4000000004</v>
      </c>
      <c r="H19" s="4"/>
    </row>
    <row r="20" spans="1:8" ht="31.5" x14ac:dyDescent="0.25">
      <c r="A20" s="29"/>
      <c r="B20" s="32"/>
      <c r="C20" s="32"/>
      <c r="D20" s="5" t="s">
        <v>19</v>
      </c>
      <c r="E20" s="29"/>
      <c r="F20" s="40"/>
      <c r="G20" s="40"/>
      <c r="H20" s="4" t="s">
        <v>12</v>
      </c>
    </row>
    <row r="21" spans="1:8" ht="47.25" x14ac:dyDescent="0.25">
      <c r="A21" s="29"/>
      <c r="B21" s="32"/>
      <c r="C21" s="32"/>
      <c r="D21" s="5" t="s">
        <v>20</v>
      </c>
      <c r="E21" s="29"/>
      <c r="F21" s="40"/>
      <c r="G21" s="40"/>
      <c r="H21" s="31" t="s">
        <v>34</v>
      </c>
    </row>
    <row r="22" spans="1:8" ht="31.5" x14ac:dyDescent="0.25">
      <c r="A22" s="29"/>
      <c r="B22" s="32"/>
      <c r="C22" s="32"/>
      <c r="D22" s="5" t="s">
        <v>33</v>
      </c>
      <c r="E22" s="29"/>
      <c r="F22" s="40"/>
      <c r="G22" s="40"/>
      <c r="H22" s="32"/>
    </row>
    <row r="23" spans="1:8" ht="63" x14ac:dyDescent="0.25">
      <c r="A23" s="29"/>
      <c r="B23" s="32"/>
      <c r="C23" s="32"/>
      <c r="D23" s="5" t="s">
        <v>21</v>
      </c>
      <c r="E23" s="29"/>
      <c r="F23" s="40"/>
      <c r="G23" s="40"/>
      <c r="H23" s="32"/>
    </row>
    <row r="24" spans="1:8" x14ac:dyDescent="0.25">
      <c r="A24" s="29"/>
      <c r="B24" s="32"/>
      <c r="C24" s="32"/>
      <c r="D24" s="11" t="s">
        <v>10</v>
      </c>
      <c r="E24" s="30"/>
      <c r="F24" s="41"/>
      <c r="G24" s="41"/>
      <c r="H24" s="33"/>
    </row>
    <row r="25" spans="1:8" x14ac:dyDescent="0.25">
      <c r="A25" s="30"/>
      <c r="B25" s="33"/>
      <c r="C25" s="33"/>
      <c r="D25" s="9"/>
      <c r="E25" s="4"/>
      <c r="F25" s="4"/>
      <c r="G25" s="19">
        <f>SUM(G19:G24)</f>
        <v>5452815.4000000004</v>
      </c>
      <c r="H25" s="4"/>
    </row>
    <row r="26" spans="1:8" s="21" customFormat="1" ht="9" customHeight="1" x14ac:dyDescent="0.25">
      <c r="A26" s="22"/>
      <c r="B26" s="23"/>
      <c r="C26" s="23"/>
      <c r="D26" s="9"/>
      <c r="E26" s="7"/>
      <c r="F26" s="7"/>
      <c r="G26" s="10"/>
      <c r="H26" s="8"/>
    </row>
    <row r="27" spans="1:8" s="2" customFormat="1" ht="36.75" customHeight="1" x14ac:dyDescent="0.25">
      <c r="A27" s="27" t="s">
        <v>11</v>
      </c>
      <c r="B27" s="27"/>
      <c r="C27" s="24"/>
      <c r="D27" s="24"/>
      <c r="E27" s="24"/>
      <c r="F27" s="24" t="s">
        <v>35</v>
      </c>
      <c r="G27" s="25">
        <v>19041223.399999999</v>
      </c>
      <c r="H27" s="8"/>
    </row>
    <row r="28" spans="1:8" x14ac:dyDescent="0.25">
      <c r="A28" s="24"/>
      <c r="B28" s="24"/>
      <c r="C28" s="24"/>
      <c r="D28" s="24"/>
      <c r="E28" s="24"/>
      <c r="F28" s="24" t="s">
        <v>36</v>
      </c>
      <c r="G28" s="26">
        <f>G27/1.18</f>
        <v>16136630</v>
      </c>
    </row>
    <row r="29" spans="1:8" x14ac:dyDescent="0.25">
      <c r="D29" s="13"/>
    </row>
    <row r="30" spans="1:8" ht="15" customHeight="1" x14ac:dyDescent="0.25">
      <c r="B30" s="13"/>
      <c r="C30" s="13"/>
      <c r="E30" s="13"/>
      <c r="F30" s="13"/>
      <c r="G30" s="13"/>
      <c r="H30" s="13"/>
    </row>
  </sheetData>
  <mergeCells count="23">
    <mergeCell ref="H21:H24"/>
    <mergeCell ref="E19:E24"/>
    <mergeCell ref="F19:F24"/>
    <mergeCell ref="G19:G24"/>
    <mergeCell ref="E11:E17"/>
    <mergeCell ref="F11:F17"/>
    <mergeCell ref="G11:G17"/>
    <mergeCell ref="H13:H17"/>
    <mergeCell ref="H11:H12"/>
    <mergeCell ref="A8:H8"/>
    <mergeCell ref="G6:H6"/>
    <mergeCell ref="F1:H1"/>
    <mergeCell ref="F2:H2"/>
    <mergeCell ref="F3:H3"/>
    <mergeCell ref="F5:H5"/>
    <mergeCell ref="F4:H4"/>
    <mergeCell ref="A27:B27"/>
    <mergeCell ref="A11:A17"/>
    <mergeCell ref="B11:B17"/>
    <mergeCell ref="C11:C17"/>
    <mergeCell ref="A19:A25"/>
    <mergeCell ref="B19:B25"/>
    <mergeCell ref="C19:C25"/>
  </mergeCells>
  <pageMargins left="0.25" right="0.25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2016-03-30T12:59:54Z</dcterms:modified>
</cp:coreProperties>
</file>