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85" windowWidth="20730" windowHeight="7575" tabRatio="882" activeTab="0"/>
  </bookViews>
  <sheets>
    <sheet name="Общий реестр" sheetId="1" r:id="rId1"/>
  </sheets>
  <externalReferences>
    <externalReference r:id="rId4"/>
  </externalReferences>
  <definedNames>
    <definedName name="_xlfn.SUMIFS" hidden="1">#NAME?</definedName>
    <definedName name="Excel_BuiltIn__FilterDatabase_2">#REF!</definedName>
    <definedName name="Excel_BuiltIn__FilterDatabase_3">#REF!</definedName>
    <definedName name="Excel_BuiltIn_Print_Area_1">#REF!</definedName>
    <definedName name="Excel_BuiltIn_Print_Area_2">#REF!</definedName>
    <definedName name="Excel_BuiltIn_Print_Area_3">#REF!</definedName>
    <definedName name="Excel_BuiltIn_Print_Titles_2">#REF!</definedName>
    <definedName name="Excel_BuiltIn_Print_Titles_3">#REF!</definedName>
    <definedName name="Z_410462CA_CA85_486C_87EF_45B31E530977_.wvu.FilterData" localSheetId="0" hidden="1">'Общий реестр'!$A$5:$AJ$5</definedName>
    <definedName name="Z_BC62792E_1652_4A1F_BF8C_4032FC2259D6_.wvu.FilterData" localSheetId="0" hidden="1">'Общий реестр'!$A$5:$AJ$5</definedName>
    <definedName name="Z_E8DF6E62_8674_4171_8E4C_C6577A3466EB_.wvu.FilterData" localSheetId="0" hidden="1">'Общий реестр'!$A$5:$AJ$5</definedName>
  </definedNames>
  <calcPr fullCalcOnLoad="1" refMode="R1C1"/>
</workbook>
</file>

<file path=xl/sharedStrings.xml><?xml version="1.0" encoding="utf-8"?>
<sst xmlns="http://schemas.openxmlformats.org/spreadsheetml/2006/main" count="31" uniqueCount="28">
  <si>
    <t>Примечание</t>
  </si>
  <si>
    <t>Мощность, кВт</t>
  </si>
  <si>
    <t>Номер</t>
  </si>
  <si>
    <t>№ потр.</t>
  </si>
  <si>
    <t>Договор</t>
  </si>
  <si>
    <t>Подано заявок, шт.</t>
  </si>
  <si>
    <t>Суммарная мощность поданных заявок, кВт</t>
  </si>
  <si>
    <t>Заключено договоров, шт.</t>
  </si>
  <si>
    <t>Выполнено присоединений, шт.</t>
  </si>
  <si>
    <t>Суммарная мощность выполненных присоединений, кВт</t>
  </si>
  <si>
    <t>Анулировано заявок, шт.</t>
  </si>
  <si>
    <t>Сведения о поданных заявках на технологическое присоединение, заключенных договорах и выполненных присоединениях</t>
  </si>
  <si>
    <t>Состояние</t>
  </si>
  <si>
    <t>Дата Заявки</t>
  </si>
  <si>
    <t>дата</t>
  </si>
  <si>
    <t>01/01-23-ТП</t>
  </si>
  <si>
    <t>02/01-23-ТПФ</t>
  </si>
  <si>
    <t>в работе</t>
  </si>
  <si>
    <t>анулировано</t>
  </si>
  <si>
    <t>выполнено</t>
  </si>
  <si>
    <t>Симулин Артем Николаевич</t>
  </si>
  <si>
    <t>ООО "СЗ Стандарт-Инвест"</t>
  </si>
  <si>
    <t>Аввясова Венера Рафаэлевна</t>
  </si>
  <si>
    <t>ООО "СЗ ИГ Основа"</t>
  </si>
  <si>
    <t>Шакурова Айща Асадулловна</t>
  </si>
  <si>
    <t>ООО "Дельта-Сервис"</t>
  </si>
  <si>
    <t>01/02-23-ТП</t>
  </si>
  <si>
    <t>04/02-23-ТП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</si>
</sst>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7" fillId="0" borderId="0" xfId="58" applyFont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 wrapText="1"/>
      <protection/>
    </xf>
    <xf numFmtId="0" fontId="6" fillId="0" borderId="0" xfId="58" applyFont="1" applyFill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 vertical="center"/>
      <protection/>
    </xf>
    <xf numFmtId="14" fontId="7" fillId="0" borderId="0" xfId="58" applyNumberFormat="1" applyFont="1" applyAlignment="1">
      <alignment horizontal="center" vertical="center"/>
      <protection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Border="1" applyAlignment="1">
      <alignment horizontal="left" vertical="center"/>
      <protection/>
    </xf>
    <xf numFmtId="0" fontId="7" fillId="0" borderId="14" xfId="58" applyFont="1" applyBorder="1" applyAlignment="1">
      <alignment horizontal="left" vertical="center"/>
      <protection/>
    </xf>
    <xf numFmtId="0" fontId="7" fillId="0" borderId="15" xfId="58" applyFont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14" fontId="6" fillId="0" borderId="11" xfId="58" applyNumberFormat="1" applyFont="1" applyFill="1" applyBorder="1" applyAlignment="1">
      <alignment horizontal="center" vertical="center" wrapText="1"/>
      <protection/>
    </xf>
    <xf numFmtId="14" fontId="6" fillId="0" borderId="12" xfId="58" applyNumberFormat="1" applyFont="1" applyFill="1" applyBorder="1" applyAlignment="1">
      <alignment horizontal="center" vertical="center" wrapText="1"/>
      <protection/>
    </xf>
    <xf numFmtId="0" fontId="27" fillId="0" borderId="10" xfId="58" applyFont="1" applyFill="1" applyBorder="1" applyAlignment="1">
      <alignment horizontal="center" vertical="center" wrapText="1"/>
      <protection/>
    </xf>
    <xf numFmtId="0" fontId="27" fillId="0" borderId="10" xfId="58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14" fontId="27" fillId="0" borderId="10" xfId="58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_8_4 Акт снятия показаний ПУ ЮЛ_нов" xfId="15"/>
    <cellStyle name="_8_4 Акт снятия показаний ПУ ЮЛ_нов_ПРИЛОЖЕНИЯ для МРСК от потр. 25.04.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опись доко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1\Users\2012%20&#1092;&#1072;&#1082;&#1090;%20&#1087;&#1086;&#1082;&#1072;&#1079;&#1072;&#1090;&#1077;&#1083;&#1080;\2012.03\-%202012.03%20&#1054;&#1058;&#1055;&#1059;&#1057;&#1050;%20&#1050;&#1088;&#1072;&#1089;&#1085;&#1099;&#1081;%20&#1043;&#1091;&#1083;&#1103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Ведомость"/>
      <sheetName val="сводный акт МРСК"/>
      <sheetName val="Ш"/>
      <sheetName val="ИП Аббазов"/>
      <sheetName val="Администрация"/>
      <sheetName val="ИП Бектяскин"/>
      <sheetName val="ИП Белянчикова"/>
      <sheetName val="ИП Бухвалова"/>
      <sheetName val="ИП Гут"/>
      <sheetName val="ИП Епишин"/>
      <sheetName val="ИП Иматдинов"/>
      <sheetName val="ИП Иревлина"/>
      <sheetName val="ИП Комаров"/>
      <sheetName val="ИП Константинов"/>
      <sheetName val="СОШ"/>
      <sheetName val="КГТЭС"/>
      <sheetName val="ИП Кулаков"/>
      <sheetName val="ИП Летюшева"/>
      <sheetName val="Махалля"/>
      <sheetName val="ИП Тимажева"/>
      <sheetName val="Больница РжД"/>
      <sheetName val="ИП Пахомова"/>
      <sheetName val="Типография"/>
      <sheetName val="Почта"/>
      <sheetName val="Россельхозбанк"/>
      <sheetName val="Ростелеком"/>
      <sheetName val="Ручеек"/>
      <sheetName val="ИП Рябинова"/>
      <sheetName val="Сбербанк"/>
      <sheetName val="ЦРБ"/>
      <sheetName val="СГЗиПБ"/>
      <sheetName val="Стройтехника"/>
      <sheetName val="Теплоком"/>
      <sheetName val="ИП Тимошкина"/>
      <sheetName val="Торг-С"/>
      <sheetName val="УК жилКомплекс"/>
      <sheetName val="Облгаз"/>
      <sheetName val="ИП Унисьев"/>
      <sheetName val="ИП Федоров"/>
      <sheetName val="ИП Халиков"/>
      <sheetName val="ИП Штыркин"/>
      <sheetName val="УВАУГА"/>
      <sheetName val="ССМ"/>
      <sheetName val="ИП Бакланов"/>
      <sheetName val="НСС"/>
      <sheetName val="РС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zoomScale="110" zoomScaleNormal="110" zoomScaleSheetLayoutView="110" zoomScalePageLayoutView="0" workbookViewId="0" topLeftCell="A1">
      <selection activeCell="E21" sqref="E21"/>
    </sheetView>
  </sheetViews>
  <sheetFormatPr defaultColWidth="9.140625" defaultRowHeight="15"/>
  <cols>
    <col min="1" max="1" width="9.140625" style="8" customWidth="1"/>
    <col min="2" max="2" width="14.00390625" style="9" customWidth="1"/>
    <col min="3" max="3" width="15.28125" style="1" customWidth="1"/>
    <col min="4" max="4" width="16.28125" style="1" customWidth="1"/>
    <col min="5" max="5" width="16.57421875" style="1" customWidth="1"/>
    <col min="6" max="6" width="27.7109375" style="1" customWidth="1"/>
    <col min="7" max="7" width="37.2812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1:7" ht="15.75">
      <c r="A1" s="12" t="s">
        <v>11</v>
      </c>
      <c r="B1" s="12"/>
      <c r="C1" s="12"/>
      <c r="D1" s="12"/>
      <c r="E1" s="12"/>
      <c r="F1" s="12"/>
      <c r="G1" s="12"/>
    </row>
    <row r="2" spans="1:7" ht="27.75" customHeight="1">
      <c r="A2" s="12"/>
      <c r="B2" s="12"/>
      <c r="C2" s="12"/>
      <c r="D2" s="12"/>
      <c r="E2" s="12"/>
      <c r="F2" s="12"/>
      <c r="G2" s="12"/>
    </row>
    <row r="4" spans="1:36" s="3" customFormat="1" ht="16.5" customHeight="1">
      <c r="A4" s="18" t="s">
        <v>3</v>
      </c>
      <c r="B4" s="22" t="s">
        <v>13</v>
      </c>
      <c r="C4" s="20" t="s">
        <v>4</v>
      </c>
      <c r="D4" s="21"/>
      <c r="E4" s="13" t="s">
        <v>1</v>
      </c>
      <c r="F4" s="13" t="s">
        <v>12</v>
      </c>
      <c r="G4" s="13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3" customFormat="1" ht="21.75" customHeight="1">
      <c r="A5" s="18"/>
      <c r="B5" s="23"/>
      <c r="C5" s="4" t="s">
        <v>2</v>
      </c>
      <c r="D5" s="4" t="s">
        <v>14</v>
      </c>
      <c r="E5" s="14"/>
      <c r="F5" s="14"/>
      <c r="G5" s="1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6" customFormat="1" ht="16.5" customHeight="1">
      <c r="A6" s="25">
        <v>1</v>
      </c>
      <c r="B6" s="10">
        <v>44931</v>
      </c>
      <c r="C6" s="26"/>
      <c r="D6" s="27"/>
      <c r="E6" s="26">
        <v>30</v>
      </c>
      <c r="F6" s="24" t="s">
        <v>18</v>
      </c>
      <c r="G6" s="11" t="s">
        <v>20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7" s="6" customFormat="1" ht="16.5" customHeight="1">
      <c r="A7" s="25">
        <v>2</v>
      </c>
      <c r="B7" s="10">
        <v>44939</v>
      </c>
      <c r="C7" s="11" t="s">
        <v>15</v>
      </c>
      <c r="D7" s="10">
        <v>44965</v>
      </c>
      <c r="E7" s="11">
        <v>30</v>
      </c>
      <c r="F7" s="24" t="s">
        <v>17</v>
      </c>
      <c r="G7" s="11" t="s">
        <v>21</v>
      </c>
    </row>
    <row r="8" spans="1:7" s="6" customFormat="1" ht="16.5" customHeight="1">
      <c r="A8" s="25">
        <v>3</v>
      </c>
      <c r="B8" s="10">
        <v>44943</v>
      </c>
      <c r="C8" s="11" t="s">
        <v>16</v>
      </c>
      <c r="D8" s="10">
        <v>44950</v>
      </c>
      <c r="E8" s="11">
        <v>15</v>
      </c>
      <c r="F8" s="24" t="s">
        <v>19</v>
      </c>
      <c r="G8" s="11" t="s">
        <v>22</v>
      </c>
    </row>
    <row r="9" spans="1:7" s="6" customFormat="1" ht="16.5" customHeight="1">
      <c r="A9" s="25">
        <v>4</v>
      </c>
      <c r="B9" s="10">
        <v>44960</v>
      </c>
      <c r="C9" s="11" t="s">
        <v>26</v>
      </c>
      <c r="D9" s="27"/>
      <c r="E9" s="11">
        <v>900</v>
      </c>
      <c r="F9" s="24" t="s">
        <v>17</v>
      </c>
      <c r="G9" s="11" t="s">
        <v>23</v>
      </c>
    </row>
    <row r="10" spans="1:7" s="6" customFormat="1" ht="16.5" customHeight="1">
      <c r="A10" s="25">
        <v>5</v>
      </c>
      <c r="B10" s="10">
        <v>44961</v>
      </c>
      <c r="C10" s="11"/>
      <c r="D10" s="27"/>
      <c r="E10" s="11">
        <v>3</v>
      </c>
      <c r="F10" s="24" t="s">
        <v>18</v>
      </c>
      <c r="G10" s="11" t="s">
        <v>24</v>
      </c>
    </row>
    <row r="11" spans="1:7" s="6" customFormat="1" ht="16.5" customHeight="1">
      <c r="A11" s="25">
        <v>6</v>
      </c>
      <c r="B11" s="10">
        <v>44973</v>
      </c>
      <c r="C11" s="11" t="s">
        <v>27</v>
      </c>
      <c r="D11" s="27"/>
      <c r="E11" s="11">
        <v>1</v>
      </c>
      <c r="F11" s="24" t="s">
        <v>17</v>
      </c>
      <c r="G11" s="11" t="s">
        <v>25</v>
      </c>
    </row>
    <row r="12" spans="1:7" s="6" customFormat="1" ht="16.5" customHeight="1">
      <c r="A12" s="25">
        <v>7</v>
      </c>
      <c r="B12" s="10"/>
      <c r="C12" s="28"/>
      <c r="D12" s="28"/>
      <c r="E12" s="29"/>
      <c r="F12" s="24"/>
      <c r="G12" s="28"/>
    </row>
    <row r="13" spans="1:7" s="6" customFormat="1" ht="16.5" customHeight="1">
      <c r="A13" s="25">
        <v>8</v>
      </c>
      <c r="B13" s="10"/>
      <c r="C13" s="11"/>
      <c r="D13" s="30"/>
      <c r="E13" s="28"/>
      <c r="F13" s="24"/>
      <c r="G13" s="11"/>
    </row>
    <row r="14" spans="1:7" s="6" customFormat="1" ht="16.5" customHeight="1">
      <c r="A14" s="25">
        <v>9</v>
      </c>
      <c r="B14" s="10"/>
      <c r="C14" s="28"/>
      <c r="D14" s="28"/>
      <c r="E14" s="28"/>
      <c r="F14" s="24"/>
      <c r="G14" s="11"/>
    </row>
    <row r="15" spans="1:7" s="6" customFormat="1" ht="16.5" customHeight="1">
      <c r="A15" s="25">
        <v>10</v>
      </c>
      <c r="B15" s="10"/>
      <c r="C15" s="28"/>
      <c r="D15" s="30"/>
      <c r="E15" s="28"/>
      <c r="F15" s="24"/>
      <c r="G15" s="11"/>
    </row>
    <row r="16" spans="1:7" s="6" customFormat="1" ht="16.5" customHeight="1">
      <c r="A16" s="25">
        <v>11</v>
      </c>
      <c r="B16" s="10"/>
      <c r="C16" s="28"/>
      <c r="D16" s="30"/>
      <c r="E16" s="26"/>
      <c r="F16" s="24"/>
      <c r="G16" s="11"/>
    </row>
    <row r="17" spans="1:7" s="6" customFormat="1" ht="16.5" customHeight="1">
      <c r="A17" s="25">
        <v>12</v>
      </c>
      <c r="B17" s="27"/>
      <c r="C17" s="26"/>
      <c r="D17" s="27"/>
      <c r="E17" s="26"/>
      <c r="F17" s="24"/>
      <c r="G17" s="11"/>
    </row>
    <row r="18" spans="1:7" s="6" customFormat="1" ht="16.5" customHeight="1">
      <c r="A18" s="25">
        <v>13</v>
      </c>
      <c r="B18" s="27"/>
      <c r="C18" s="26"/>
      <c r="D18" s="27"/>
      <c r="E18" s="28"/>
      <c r="F18" s="24"/>
      <c r="G18" s="11"/>
    </row>
    <row r="19" spans="1:7" s="6" customFormat="1" ht="16.5" customHeight="1">
      <c r="A19" s="25">
        <v>14</v>
      </c>
      <c r="B19" s="27"/>
      <c r="C19" s="26"/>
      <c r="D19" s="27"/>
      <c r="E19" s="28"/>
      <c r="F19" s="24"/>
      <c r="G19" s="11"/>
    </row>
    <row r="20" spans="1:7" s="6" customFormat="1" ht="16.5" customHeight="1">
      <c r="A20" s="25">
        <v>15</v>
      </c>
      <c r="B20" s="10"/>
      <c r="C20" s="26"/>
      <c r="D20" s="27"/>
      <c r="E20" s="11"/>
      <c r="F20" s="24"/>
      <c r="G20" s="11"/>
    </row>
    <row r="21" spans="1:7" s="6" customFormat="1" ht="16.5" customHeight="1">
      <c r="A21" s="25">
        <v>16</v>
      </c>
      <c r="B21" s="10"/>
      <c r="C21" s="26"/>
      <c r="D21" s="27"/>
      <c r="E21" s="11"/>
      <c r="F21" s="24"/>
      <c r="G21" s="11"/>
    </row>
    <row r="22" spans="1:7" s="6" customFormat="1" ht="16.5" customHeight="1">
      <c r="A22" s="25">
        <v>17</v>
      </c>
      <c r="B22" s="10"/>
      <c r="C22" s="26"/>
      <c r="D22" s="27"/>
      <c r="E22" s="11"/>
      <c r="F22" s="24"/>
      <c r="G22" s="11"/>
    </row>
    <row r="23" spans="1:7" s="6" customFormat="1" ht="16.5" customHeight="1">
      <c r="A23" s="25">
        <v>18</v>
      </c>
      <c r="B23" s="10"/>
      <c r="C23" s="26"/>
      <c r="D23" s="31"/>
      <c r="E23" s="24"/>
      <c r="F23" s="24"/>
      <c r="G23" s="11"/>
    </row>
    <row r="24" spans="1:7" s="6" customFormat="1" ht="16.5" customHeight="1">
      <c r="A24" s="25">
        <v>19</v>
      </c>
      <c r="B24" s="10"/>
      <c r="C24" s="32"/>
      <c r="D24" s="33"/>
      <c r="E24" s="24"/>
      <c r="F24" s="24"/>
      <c r="G24" s="11"/>
    </row>
    <row r="25" spans="1:7" s="6" customFormat="1" ht="16.5" customHeight="1">
      <c r="A25" s="25">
        <v>20</v>
      </c>
      <c r="B25" s="10"/>
      <c r="C25" s="24"/>
      <c r="D25" s="31"/>
      <c r="E25" s="24"/>
      <c r="F25" s="24"/>
      <c r="G25" s="11"/>
    </row>
    <row r="26" spans="1:7" s="6" customFormat="1" ht="16.5" customHeight="1">
      <c r="A26" s="25">
        <v>21</v>
      </c>
      <c r="B26" s="10"/>
      <c r="C26" s="24"/>
      <c r="D26" s="31"/>
      <c r="E26" s="24"/>
      <c r="F26" s="24"/>
      <c r="G26" s="11"/>
    </row>
    <row r="27" spans="1:7" s="6" customFormat="1" ht="16.5" customHeight="1">
      <c r="A27" s="25">
        <v>22</v>
      </c>
      <c r="B27" s="10"/>
      <c r="C27" s="24"/>
      <c r="D27" s="31"/>
      <c r="E27" s="24"/>
      <c r="F27" s="24"/>
      <c r="G27" s="11"/>
    </row>
    <row r="28" spans="1:7" s="6" customFormat="1" ht="16.5" customHeight="1">
      <c r="A28" s="25">
        <v>23</v>
      </c>
      <c r="B28" s="10"/>
      <c r="C28" s="24"/>
      <c r="D28" s="31"/>
      <c r="E28" s="24"/>
      <c r="F28" s="24"/>
      <c r="G28" s="11"/>
    </row>
    <row r="29" spans="1:7" s="6" customFormat="1" ht="16.5" customHeight="1">
      <c r="A29" s="25">
        <v>22</v>
      </c>
      <c r="B29" s="10"/>
      <c r="C29" s="24"/>
      <c r="D29" s="31"/>
      <c r="E29" s="24"/>
      <c r="F29" s="24"/>
      <c r="G29" s="11"/>
    </row>
    <row r="30" spans="1:15" ht="15.75">
      <c r="A30" s="19"/>
      <c r="B30" s="19"/>
      <c r="C30" s="19"/>
      <c r="D30" s="19"/>
      <c r="E30" s="19"/>
      <c r="F30" s="19"/>
      <c r="G30" s="19"/>
      <c r="J30" s="6"/>
      <c r="K30" s="6"/>
      <c r="L30" s="6"/>
      <c r="M30" s="6"/>
      <c r="N30" s="6"/>
      <c r="O30" s="6"/>
    </row>
    <row r="33" spans="1:6" ht="15.75">
      <c r="A33" s="15" t="s">
        <v>5</v>
      </c>
      <c r="B33" s="16"/>
      <c r="C33" s="16"/>
      <c r="D33" s="16"/>
      <c r="E33" s="17"/>
      <c r="F33" s="7">
        <f>COUNTA(B6:B29)</f>
        <v>6</v>
      </c>
    </row>
    <row r="34" spans="1:6" ht="15.75">
      <c r="A34" s="15" t="s">
        <v>6</v>
      </c>
      <c r="B34" s="16"/>
      <c r="C34" s="16"/>
      <c r="D34" s="16"/>
      <c r="E34" s="17"/>
      <c r="F34" s="7">
        <f>SUM(E6:E29)</f>
        <v>979</v>
      </c>
    </row>
    <row r="35" spans="1:6" ht="15.75">
      <c r="A35" s="15" t="s">
        <v>7</v>
      </c>
      <c r="B35" s="16"/>
      <c r="C35" s="16"/>
      <c r="D35" s="16"/>
      <c r="E35" s="17"/>
      <c r="F35" s="7">
        <f>COUNTA(D6:D29)</f>
        <v>2</v>
      </c>
    </row>
    <row r="36" spans="1:6" ht="15.75">
      <c r="A36" s="15" t="s">
        <v>8</v>
      </c>
      <c r="B36" s="16"/>
      <c r="C36" s="16"/>
      <c r="D36" s="16"/>
      <c r="E36" s="17"/>
      <c r="F36" s="7">
        <f>COUNTIF(F6:F29,"выполнено")</f>
        <v>1</v>
      </c>
    </row>
    <row r="37" spans="1:6" ht="15.75">
      <c r="A37" s="15" t="s">
        <v>9</v>
      </c>
      <c r="B37" s="16"/>
      <c r="C37" s="16"/>
      <c r="D37" s="16"/>
      <c r="E37" s="17"/>
      <c r="F37" s="7">
        <f>SUMIF(F6:F29,"выполнено",E6:E29)</f>
        <v>15</v>
      </c>
    </row>
    <row r="38" spans="1:6" ht="15.75">
      <c r="A38" s="15" t="s">
        <v>10</v>
      </c>
      <c r="B38" s="16"/>
      <c r="C38" s="16"/>
      <c r="D38" s="16"/>
      <c r="E38" s="17"/>
      <c r="F38" s="7">
        <f>COUNTIF(F6:F29,"анулировано")</f>
        <v>2</v>
      </c>
    </row>
  </sheetData>
  <sheetProtection/>
  <mergeCells count="14">
    <mergeCell ref="A38:E38"/>
    <mergeCell ref="A30:G30"/>
    <mergeCell ref="C4:D4"/>
    <mergeCell ref="B4:B5"/>
    <mergeCell ref="G4:G5"/>
    <mergeCell ref="A35:E35"/>
    <mergeCell ref="A34:E34"/>
    <mergeCell ref="A33:E33"/>
    <mergeCell ref="A1:G2"/>
    <mergeCell ref="F4:F5"/>
    <mergeCell ref="E4:E5"/>
    <mergeCell ref="A36:E36"/>
    <mergeCell ref="A4:A5"/>
    <mergeCell ref="A37:E37"/>
  </mergeCells>
  <printOptions horizontalCentered="1"/>
  <pageMargins left="0.2362204724409449" right="0.2362204724409449" top="0.2362204724409449" bottom="0.2755905511811024" header="0.2362204724409449" footer="0.275590551181102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2015-02-20T08:24:44Z</cp:lastPrinted>
  <dcterms:created xsi:type="dcterms:W3CDTF">2011-12-15T12:05:57Z</dcterms:created>
  <dcterms:modified xsi:type="dcterms:W3CDTF">2023-03-09T07:30:43Z</dcterms:modified>
  <cp:category/>
  <cp:version/>
  <cp:contentType/>
  <cp:contentStatus/>
</cp:coreProperties>
</file>